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7" windowWidth="15569" windowHeight="11762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<sst xmlns="http://schemas.openxmlformats.org/spreadsheetml/2006/main" count="72" uniqueCount="56">
  <si>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</si>
  <si>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</si>
  <si>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</si>
  <si>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</si>
  <si>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</si>
  <si>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</si>
  <si>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</si>
  <si>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</si>
  <si>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</si>
  <si>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</si>
  <si>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</si>
  <si>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</si>
  <si>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</si>
  <si>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</si>
  <si>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</si>
  <si>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</si>
  <si>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</si>
  <si>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</si>
  <si>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</si>
  <si>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</si>
  <si>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</si>
  <si>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</si>
  <si>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</si>
  <si>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</si>
  <si>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</si>
  <si>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</si>
  <si>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</si>
  <si>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</si>
  <si>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</si>
  <si>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</si>
  <si>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</si>
  <si>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</si>
  <si>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</si>
  <si>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</si>
  <si>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</si>
  <si>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</si>
  <si>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</si>
  <si>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</si>
  <si>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</si>
  <si>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</si>
  <si>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</si>
  <si>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</si>
  <si>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</si>
  <si>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</si>
  <si>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</si>
  <si>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</si>
  <si>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</si>
  <si>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</si>
  <si>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</si>
  <si>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</si>
  <si>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>09</t>
  </si>
  <si>
    <t>"Социальная поддержка граждан Алексеевского сельского поселения"</t>
  </si>
  <si>
    <t>И.О.Главы Алексеевского сельского поселения</t>
  </si>
  <si>
    <t>Ю.В.Кашпор</t>
  </si>
  <si>
    <t xml:space="preserve">на 01 июня 2021 года  </t>
  </si>
  <si>
    <t>"Охрана окружающей среды и рациональное природопользование Алексеевского сельского поселения"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</si>
</sst>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="75" zoomScaleNormal="75" zoomScalePageLayoutView="0" workbookViewId="0" topLeftCell="A1">
      <selection activeCell="L18" sqref="L18"/>
    </sheetView>
  </sheetViews>
  <sheetFormatPr defaultColWidth="9.125" defaultRowHeight="12.75"/>
  <cols>
    <col min="1" max="1" width="15.625" style="10" customWidth="1"/>
    <col min="2" max="2" width="36.75390625" style="12" customWidth="1"/>
    <col min="3" max="3" width="17.625" style="13" customWidth="1"/>
    <col min="4" max="4" width="14.00390625" style="14" customWidth="1"/>
    <col min="5" max="6" width="14.75390625" style="14" customWidth="1"/>
    <col min="7" max="7" width="15.625" style="14" customWidth="1"/>
    <col min="8" max="8" width="15.25390625" style="14" customWidth="1"/>
    <col min="9" max="9" width="16.125" style="14" customWidth="1"/>
    <col min="10" max="10" width="14.125" style="26" customWidth="1"/>
    <col min="11" max="11" width="14.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1" customFormat="1" ht="14.25" customHeight="1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9" t="s">
        <v>1</v>
      </c>
      <c r="K4" s="39"/>
    </row>
    <row r="5" spans="1:11" s="11" customFormat="1" ht="12.75">
      <c r="A5" s="32" t="s">
        <v>8</v>
      </c>
      <c r="B5" s="37" t="s">
        <v>5</v>
      </c>
      <c r="C5" s="32" t="s">
        <v>6</v>
      </c>
      <c r="D5" s="37" t="s">
        <v>2</v>
      </c>
      <c r="E5" s="37"/>
      <c r="F5" s="40"/>
      <c r="G5" s="40"/>
      <c r="H5" s="40"/>
      <c r="I5" s="40"/>
      <c r="J5" s="40"/>
      <c r="K5" s="40"/>
    </row>
    <row r="6" spans="1:11" s="11" customFormat="1" ht="24" customHeight="1">
      <c r="A6" s="33"/>
      <c r="B6" s="37"/>
      <c r="C6" s="33"/>
      <c r="D6" s="37"/>
      <c r="E6" s="37"/>
      <c r="F6" s="37" t="s">
        <v>14</v>
      </c>
      <c r="G6" s="37"/>
      <c r="H6" s="37" t="s">
        <v>15</v>
      </c>
      <c r="I6" s="37"/>
      <c r="J6" s="37" t="s">
        <v>16</v>
      </c>
      <c r="K6" s="37"/>
    </row>
    <row r="7" spans="1:11" s="11" customFormat="1" ht="38.25">
      <c r="A7" s="34"/>
      <c r="B7" s="37"/>
      <c r="C7" s="34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5.5">
      <c r="A9" s="23" t="s">
        <v>23</v>
      </c>
      <c r="B9" s="24" t="s">
        <v>39</v>
      </c>
      <c r="C9" s="23" t="s">
        <v>24</v>
      </c>
      <c r="D9" s="22">
        <f>F9+H9+J9</f>
        <v>3417600</v>
      </c>
      <c r="E9" s="22">
        <f>G9+I9+K9</f>
        <v>1075045.99</v>
      </c>
      <c r="F9" s="22">
        <v>0</v>
      </c>
      <c r="G9" s="22">
        <v>0</v>
      </c>
      <c r="H9" s="22"/>
      <c r="I9" s="22">
        <v>0</v>
      </c>
      <c r="J9" s="22">
        <v>3417600</v>
      </c>
      <c r="K9" s="22">
        <v>1075045.99</v>
      </c>
    </row>
    <row r="10" spans="1:11" s="11" customFormat="1" ht="42.75" customHeight="1">
      <c r="A10" s="23" t="s">
        <v>23</v>
      </c>
      <c r="B10" s="24" t="s">
        <v>40</v>
      </c>
      <c r="C10" s="23" t="s">
        <v>25</v>
      </c>
      <c r="D10" s="22">
        <f aca="true" t="shared" si="0" ref="D10:D21">F10+H10+J10</f>
        <v>76700</v>
      </c>
      <c r="E10" s="22">
        <f aca="true" t="shared" si="1" ref="E10:E21">G10+I10+K10</f>
        <v>3901.63</v>
      </c>
      <c r="F10" s="22">
        <v>0</v>
      </c>
      <c r="G10" s="22">
        <v>0</v>
      </c>
      <c r="H10" s="22">
        <v>0</v>
      </c>
      <c r="I10" s="22">
        <v>0</v>
      </c>
      <c r="J10" s="22">
        <v>76700</v>
      </c>
      <c r="K10" s="22">
        <v>3901.63</v>
      </c>
    </row>
    <row r="11" spans="1:11" s="11" customFormat="1" ht="55.5" customHeight="1">
      <c r="A11" s="23" t="s">
        <v>23</v>
      </c>
      <c r="B11" s="24" t="s">
        <v>41</v>
      </c>
      <c r="C11" s="23" t="s">
        <v>26</v>
      </c>
      <c r="D11" s="22">
        <f t="shared" si="0"/>
        <v>32690</v>
      </c>
      <c r="E11" s="22">
        <f t="shared" si="1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32690</v>
      </c>
      <c r="K11" s="22">
        <v>0</v>
      </c>
    </row>
    <row r="12" spans="1:11" s="11" customFormat="1" ht="33" customHeight="1">
      <c r="A12" s="23" t="s">
        <v>23</v>
      </c>
      <c r="B12" s="24" t="s">
        <v>42</v>
      </c>
      <c r="C12" s="23" t="s">
        <v>27</v>
      </c>
      <c r="D12" s="22">
        <f>F12+H12+J12</f>
        <v>4028300</v>
      </c>
      <c r="E12" s="22">
        <f t="shared" si="1"/>
        <v>768797.33</v>
      </c>
      <c r="F12" s="22">
        <v>0</v>
      </c>
      <c r="G12" s="22">
        <v>0</v>
      </c>
      <c r="H12" s="22">
        <v>0</v>
      </c>
      <c r="I12" s="22">
        <v>0</v>
      </c>
      <c r="J12" s="22">
        <v>4028300</v>
      </c>
      <c r="K12" s="22">
        <v>768797.33</v>
      </c>
    </row>
    <row r="13" spans="1:11" s="11" customFormat="1" ht="39" customHeight="1">
      <c r="A13" s="23" t="s">
        <v>23</v>
      </c>
      <c r="B13" s="24" t="s">
        <v>43</v>
      </c>
      <c r="C13" s="23" t="s">
        <v>28</v>
      </c>
      <c r="D13" s="22">
        <f t="shared" si="0"/>
        <v>3052300</v>
      </c>
      <c r="E13" s="22">
        <f t="shared" si="1"/>
        <v>1081517.99</v>
      </c>
      <c r="F13" s="22">
        <v>0</v>
      </c>
      <c r="G13" s="22">
        <v>0</v>
      </c>
      <c r="H13" s="22">
        <v>0</v>
      </c>
      <c r="I13" s="22">
        <v>0</v>
      </c>
      <c r="J13" s="22">
        <v>3052300</v>
      </c>
      <c r="K13" s="22">
        <v>1081517.99</v>
      </c>
    </row>
    <row r="14" spans="1:11" s="11" customFormat="1" ht="44.25" customHeight="1">
      <c r="A14" s="23" t="s">
        <v>23</v>
      </c>
      <c r="B14" s="24" t="s">
        <v>44</v>
      </c>
      <c r="C14" s="23" t="s">
        <v>29</v>
      </c>
      <c r="D14" s="22">
        <f t="shared" si="0"/>
        <v>15000</v>
      </c>
      <c r="E14" s="22">
        <f t="shared" si="1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15000</v>
      </c>
      <c r="K14" s="22">
        <v>0</v>
      </c>
    </row>
    <row r="15" spans="1:11" s="11" customFormat="1" ht="28.5" customHeight="1">
      <c r="A15" s="23" t="s">
        <v>23</v>
      </c>
      <c r="B15" s="24" t="s">
        <v>45</v>
      </c>
      <c r="C15" s="23" t="s">
        <v>30</v>
      </c>
      <c r="D15" s="22">
        <f t="shared" si="0"/>
        <v>6640600</v>
      </c>
      <c r="E15" s="22">
        <f t="shared" si="1"/>
        <v>1970962.64</v>
      </c>
      <c r="F15" s="22">
        <v>0</v>
      </c>
      <c r="G15" s="22">
        <v>0</v>
      </c>
      <c r="H15" s="22">
        <v>0</v>
      </c>
      <c r="I15" s="22">
        <v>0</v>
      </c>
      <c r="J15" s="22">
        <v>6640600</v>
      </c>
      <c r="K15" s="22">
        <v>1970962.64</v>
      </c>
    </row>
    <row r="16" spans="1:11" s="11" customFormat="1" ht="28.5" customHeight="1">
      <c r="A16" s="23" t="s">
        <v>23</v>
      </c>
      <c r="B16" s="24" t="s">
        <v>47</v>
      </c>
      <c r="C16" s="23" t="s">
        <v>48</v>
      </c>
      <c r="D16" s="22">
        <f t="shared" si="0"/>
        <v>2034800</v>
      </c>
      <c r="E16" s="22">
        <f t="shared" si="1"/>
        <v>0</v>
      </c>
      <c r="F16" s="22">
        <v>0</v>
      </c>
      <c r="G16" s="22">
        <v>0</v>
      </c>
      <c r="H16" s="22">
        <v>1743700</v>
      </c>
      <c r="I16" s="22">
        <v>0</v>
      </c>
      <c r="J16" s="22">
        <v>291100</v>
      </c>
      <c r="K16" s="22">
        <v>0</v>
      </c>
    </row>
    <row r="17" spans="1:11" s="11" customFormat="1" ht="28.5" customHeight="1">
      <c r="A17" s="23" t="s">
        <v>23</v>
      </c>
      <c r="B17" s="24" t="s">
        <v>51</v>
      </c>
      <c r="C17" s="23" t="s">
        <v>50</v>
      </c>
      <c r="D17" s="22">
        <f>F17+H17+J17</f>
        <v>240000</v>
      </c>
      <c r="E17" s="22">
        <f>G17+I17+K17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240000</v>
      </c>
      <c r="K17" s="22">
        <v>0</v>
      </c>
    </row>
    <row r="18" spans="1:11" s="11" customFormat="1" ht="38.25">
      <c r="A18" s="23" t="s">
        <v>23</v>
      </c>
      <c r="B18" s="24" t="s">
        <v>55</v>
      </c>
      <c r="C18" s="23" t="s">
        <v>11</v>
      </c>
      <c r="D18" s="22">
        <f>F18+H18+J18</f>
        <v>10000</v>
      </c>
      <c r="E18" s="22">
        <f>G18+I18+K18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10000</v>
      </c>
      <c r="K18" s="22">
        <v>0</v>
      </c>
    </row>
    <row r="19" spans="1:11" s="11" customFormat="1" ht="12.75">
      <c r="A19" s="4"/>
      <c r="B19" s="4" t="s">
        <v>31</v>
      </c>
      <c r="C19" s="4" t="s">
        <v>32</v>
      </c>
      <c r="D19" s="22">
        <f>F19+A2419+J19+H19</f>
        <v>19547990</v>
      </c>
      <c r="E19" s="22">
        <f>G19+I19+K19</f>
        <v>4900225.58</v>
      </c>
      <c r="F19" s="22">
        <f aca="true" t="shared" si="2" ref="F19:K19">F20+F21</f>
        <v>0</v>
      </c>
      <c r="G19" s="22">
        <f t="shared" si="2"/>
        <v>0</v>
      </c>
      <c r="H19" s="22">
        <f t="shared" si="2"/>
        <v>1743700</v>
      </c>
      <c r="I19" s="22">
        <f t="shared" si="2"/>
        <v>0</v>
      </c>
      <c r="J19" s="22">
        <f>J20+J21</f>
        <v>17804290</v>
      </c>
      <c r="K19" s="22">
        <f t="shared" si="2"/>
        <v>4900225.58</v>
      </c>
    </row>
    <row r="20" spans="1:11" s="11" customFormat="1" ht="14.25" customHeight="1">
      <c r="A20" s="4"/>
      <c r="B20" s="4" t="s">
        <v>33</v>
      </c>
      <c r="C20" s="4" t="s">
        <v>34</v>
      </c>
      <c r="D20" s="22">
        <f>F20+H20+J20</f>
        <v>19547990</v>
      </c>
      <c r="E20" s="22">
        <f>G20+I20+K20</f>
        <v>4900225.58</v>
      </c>
      <c r="F20" s="22">
        <f aca="true" t="shared" si="3" ref="F20:K20">F15+F14+F13+F12+F11+F10+F9+F16</f>
        <v>0</v>
      </c>
      <c r="G20" s="22">
        <f t="shared" si="3"/>
        <v>0</v>
      </c>
      <c r="H20" s="22">
        <f t="shared" si="3"/>
        <v>1743700</v>
      </c>
      <c r="I20" s="22">
        <f t="shared" si="3"/>
        <v>0</v>
      </c>
      <c r="J20" s="22">
        <f>J15+J14+J13+J12+J11+J10+J9+J16+J17+J18</f>
        <v>17804290</v>
      </c>
      <c r="K20" s="22">
        <f t="shared" si="3"/>
        <v>4900225.58</v>
      </c>
    </row>
    <row r="21" spans="1:11" s="11" customFormat="1" ht="12.75">
      <c r="A21" s="4"/>
      <c r="B21" s="4" t="s">
        <v>35</v>
      </c>
      <c r="C21" s="4" t="s">
        <v>36</v>
      </c>
      <c r="D21" s="22">
        <f t="shared" si="0"/>
        <v>0</v>
      </c>
      <c r="E21" s="22">
        <f t="shared" si="1"/>
        <v>0</v>
      </c>
      <c r="F21" s="22">
        <f aca="true" t="shared" si="4" ref="F21:K21">H21+J21+L21</f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</row>
    <row r="22" spans="1:11" ht="12.75" customHeight="1">
      <c r="A22" s="19"/>
      <c r="B22" s="21"/>
      <c r="C22" s="17"/>
      <c r="D22" s="20"/>
      <c r="E22" s="20"/>
      <c r="F22" s="20"/>
      <c r="G22" s="20"/>
      <c r="H22" s="20"/>
      <c r="I22" s="20"/>
      <c r="J22" s="25"/>
      <c r="K22" s="20"/>
    </row>
    <row r="23" spans="1:11" ht="25.5" customHeight="1">
      <c r="A23" s="35" t="s">
        <v>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21.75" customHeight="1">
      <c r="A24" s="36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ht="11.25" customHeight="1"/>
    <row r="26" spans="1:10" s="16" customFormat="1" ht="12" customHeight="1">
      <c r="A26" s="31" t="s">
        <v>17</v>
      </c>
      <c r="B26" s="31"/>
      <c r="C26" s="31"/>
      <c r="D26" s="31"/>
      <c r="E26" s="31"/>
      <c r="F26" s="31"/>
      <c r="G26" s="31"/>
      <c r="H26" s="31"/>
      <c r="I26" s="31"/>
      <c r="J26" s="31"/>
    </row>
    <row r="28" spans="2:6" ht="12.75">
      <c r="B28" s="15" t="s">
        <v>52</v>
      </c>
      <c r="F28" s="14" t="s">
        <v>53</v>
      </c>
    </row>
    <row r="29" spans="2:6" ht="12.75">
      <c r="B29" s="15" t="s">
        <v>18</v>
      </c>
      <c r="F29" s="14" t="s">
        <v>22</v>
      </c>
    </row>
    <row r="30" spans="2:6" ht="12.75">
      <c r="B30" s="15" t="s">
        <v>20</v>
      </c>
      <c r="F30" s="14" t="s">
        <v>49</v>
      </c>
    </row>
    <row r="31" ht="12.75">
      <c r="B31" s="18" t="s">
        <v>46</v>
      </c>
    </row>
    <row r="36" spans="7:8" ht="12.75">
      <c r="G36" s="14" t="s">
        <v>37</v>
      </c>
      <c r="H36" s="14" t="s">
        <v>38</v>
      </c>
    </row>
  </sheetData>
  <sheetProtection/>
  <mergeCells count="15">
    <mergeCell ref="B5:B7"/>
    <mergeCell ref="J6:K6"/>
    <mergeCell ref="A2:K2"/>
    <mergeCell ref="J4:K4"/>
    <mergeCell ref="F5:K5"/>
    <mergeCell ref="A1:K1"/>
    <mergeCell ref="A3:K3"/>
    <mergeCell ref="A26:J26"/>
    <mergeCell ref="A5:A7"/>
    <mergeCell ref="A23:K23"/>
    <mergeCell ref="A24:K24"/>
    <mergeCell ref="C5:C7"/>
    <mergeCell ref="D5:E6"/>
    <mergeCell ref="F6:G6"/>
    <mergeCell ref="H6:I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PC100</cp:lastModifiedBy>
  <cp:lastPrinted>2021-06-01T12:35:43Z</cp:lastPrinted>
  <dcterms:created xsi:type="dcterms:W3CDTF">2011-01-13T12:37:06Z</dcterms:created>
  <dcterms:modified xsi:type="dcterms:W3CDTF">2021-06-01T12:36:11Z</dcterms:modified>
  <cp:category/>
  <cp:version/>
  <cp:contentType/>
  <cp:contentStatus/>
</cp:coreProperties>
</file>